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bkaho.sharepoint.com/sites/UNAEuropa-GovernanceandAdministration/Gedeelde documenten/Governance and Administration/Seed funding/2022 Call - academic/Final documents/templates/"/>
    </mc:Choice>
  </mc:AlternateContent>
  <xr:revisionPtr revIDLastSave="284" documentId="8_{E3991C68-131C-49C5-8763-43E8AE8AB98D}" xr6:coauthVersionLast="47" xr6:coauthVersionMax="47" xr10:uidLastSave="{ABEA68DE-9963-42DC-BA5A-6BD900A073A6}"/>
  <bookViews>
    <workbookView xWindow="-120" yWindow="-120" windowWidth="29040" windowHeight="15840" xr2:uid="{00000000-000D-0000-FFFF-FFFF00000000}"/>
  </bookViews>
  <sheets>
    <sheet name="Budget plan w lump sums" sheetId="1" r:id="rId1"/>
    <sheet name="Tabelle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47" i="1"/>
  <c r="C46" i="1"/>
  <c r="C40" i="1"/>
  <c r="C39" i="1"/>
  <c r="C24" i="1"/>
  <c r="C23" i="1"/>
  <c r="C22" i="1"/>
  <c r="C56" i="1"/>
  <c r="C25" i="1" l="1"/>
  <c r="C33" i="1"/>
  <c r="C32" i="1"/>
  <c r="C9" i="1" l="1"/>
  <c r="C11" i="1"/>
  <c r="C10" i="1"/>
  <c r="C12" i="1" l="1"/>
  <c r="C58" i="1" s="1"/>
</calcChain>
</file>

<file path=xl/sharedStrings.xml><?xml version="1.0" encoding="utf-8"?>
<sst xmlns="http://schemas.openxmlformats.org/spreadsheetml/2006/main" count="110" uniqueCount="58">
  <si>
    <t>Budget Plan Template</t>
  </si>
  <si>
    <t>Option 1</t>
  </si>
  <si>
    <t>Option 2</t>
  </si>
  <si>
    <t>Option 3</t>
  </si>
  <si>
    <t>Number of units</t>
  </si>
  <si>
    <t>Sum</t>
  </si>
  <si>
    <t>Overall budget for travel</t>
  </si>
  <si>
    <t>Overall budget for accommodation and daily allowances</t>
  </si>
  <si>
    <t>(automatic calculation: 20 EUR per participant and day)</t>
  </si>
  <si>
    <t>Title</t>
  </si>
  <si>
    <t>Overall project budget</t>
  </si>
  <si>
    <t>Leuven - Paris</t>
  </si>
  <si>
    <t>Paris - Leuven</t>
  </si>
  <si>
    <t>Madrid - Helsinki</t>
  </si>
  <si>
    <t>Helsinki - Madrid</t>
  </si>
  <si>
    <t>Krakow - Madrid</t>
  </si>
  <si>
    <t>Madrid - Krakow</t>
  </si>
  <si>
    <t>Travel costs*</t>
  </si>
  <si>
    <t>*calculation base (lumps sums being granted for return trips)</t>
  </si>
  <si>
    <t>All trips between Una Europa cities that are not option 1 or 3</t>
  </si>
  <si>
    <t xml:space="preserve">Sum </t>
  </si>
  <si>
    <t>* not including participants at hosting university; funding for accommodation and daily allowances will be granted only to traveling participants</t>
  </si>
  <si>
    <r>
      <t xml:space="preserve">Accumulated number of </t>
    </r>
    <r>
      <rPr>
        <b/>
        <u/>
        <sz val="11"/>
        <color theme="1"/>
        <rFont val="Arial"/>
        <family val="2"/>
      </rPr>
      <t>traveling*</t>
    </r>
    <r>
      <rPr>
        <sz val="11"/>
        <color theme="1"/>
        <rFont val="Arial"/>
        <family val="2"/>
      </rPr>
      <t xml:space="preserve"> participants</t>
    </r>
  </si>
  <si>
    <t>Option 1 = 180,00 € per trip</t>
  </si>
  <si>
    <t>Option 2 = 275,00 EUR per trip</t>
  </si>
  <si>
    <t>Option 3 = 360,00 € per trip</t>
  </si>
  <si>
    <t>Number of trips</t>
  </si>
  <si>
    <t>Organizational support (coffee breaks, printing costs etc.)  Allocated entirely to the hosting university.</t>
  </si>
  <si>
    <t>Total</t>
  </si>
  <si>
    <t>Leuven - Leiden</t>
  </si>
  <si>
    <t>Leiden - Leuven</t>
  </si>
  <si>
    <t>Chairholder</t>
  </si>
  <si>
    <t>Daily subsistence</t>
  </si>
  <si>
    <t>Accommodation and daily allowances</t>
  </si>
  <si>
    <t>Accomodation</t>
  </si>
  <si>
    <t>Other Project Activities</t>
  </si>
  <si>
    <t>Project acronym</t>
  </si>
  <si>
    <t xml:space="preserve">Accommodation and daily allowances </t>
  </si>
  <si>
    <t xml:space="preserve">Trip 1 </t>
  </si>
  <si>
    <t>Overall number of participants of activity*</t>
  </si>
  <si>
    <t>* including participants at hosting university who are not traveling</t>
  </si>
  <si>
    <t>(automatic calculation: 150 EUR per participant and day)</t>
  </si>
  <si>
    <r>
      <t xml:space="preserve">Duration of activity </t>
    </r>
    <r>
      <rPr>
        <b/>
        <sz val="11"/>
        <color theme="1"/>
        <rFont val="Arial"/>
        <family val="2"/>
      </rPr>
      <t>(in days)</t>
    </r>
  </si>
  <si>
    <t xml:space="preserve">Trip 2 </t>
  </si>
  <si>
    <t xml:space="preserve">Trip 3 </t>
  </si>
  <si>
    <t>* You may adapt the budget according to the project's needs, taking into account the financial procedures of the call.</t>
  </si>
  <si>
    <t>Number of units (total for all trips or chairholder)</t>
  </si>
  <si>
    <t>Duration of activity (in days)</t>
  </si>
  <si>
    <t>Cost description</t>
  </si>
  <si>
    <t>Other costs related to events or communication purposes (max. 10% of the total budget)</t>
  </si>
  <si>
    <t>Una Europa Seed Funding - 2022 Call for Applications (Una Europa Chairs)</t>
  </si>
  <si>
    <t xml:space="preserve">Budget division </t>
  </si>
  <si>
    <t>Total partner 1</t>
  </si>
  <si>
    <t>Total partner 2</t>
  </si>
  <si>
    <t>Total coordinating institution</t>
  </si>
  <si>
    <t>Total partner 3</t>
  </si>
  <si>
    <t>..</t>
  </si>
  <si>
    <t>(name institution)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</si>
</sst>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DCCF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4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164" fontId="2" fillId="4" borderId="25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horizontal="right" wrapText="1"/>
    </xf>
    <xf numFmtId="0" fontId="3" fillId="5" borderId="15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164" fontId="3" fillId="5" borderId="17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4" borderId="23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  <xf numFmtId="0" fontId="3" fillId="4" borderId="25" xfId="0" applyFont="1" applyFill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4" borderId="31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164" fontId="3" fillId="4" borderId="9" xfId="0" applyNumberFormat="1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164" fontId="3" fillId="4" borderId="14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5" borderId="32" xfId="0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4" borderId="29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164" fontId="3" fillId="4" borderId="31" xfId="0" applyNumberFormat="1" applyFont="1" applyFill="1" applyBorder="1" applyAlignment="1">
      <alignment horizontal="right"/>
    </xf>
    <xf numFmtId="0" fontId="2" fillId="3" borderId="34" xfId="0" applyFont="1" applyFill="1" applyBorder="1" applyAlignment="1">
      <alignment vertical="top"/>
    </xf>
    <xf numFmtId="0" fontId="3" fillId="3" borderId="35" xfId="0" applyFont="1" applyFill="1" applyBorder="1" applyAlignment="1">
      <alignment vertical="top"/>
    </xf>
    <xf numFmtId="0" fontId="2" fillId="3" borderId="36" xfId="0" applyFont="1" applyFill="1" applyBorder="1" applyAlignment="1">
      <alignment vertical="top"/>
    </xf>
    <xf numFmtId="164" fontId="3" fillId="4" borderId="6" xfId="0" applyNumberFormat="1" applyFont="1" applyFill="1" applyBorder="1" applyAlignment="1">
      <alignment vertical="top"/>
    </xf>
    <xf numFmtId="0" fontId="2" fillId="4" borderId="23" xfId="0" applyFont="1" applyFill="1" applyBorder="1" applyAlignment="1">
      <alignment vertical="top"/>
    </xf>
    <xf numFmtId="164" fontId="3" fillId="4" borderId="25" xfId="0" applyNumberFormat="1" applyFont="1" applyFill="1" applyBorder="1" applyAlignment="1">
      <alignment vertical="top"/>
    </xf>
    <xf numFmtId="0" fontId="3" fillId="3" borderId="37" xfId="0" applyFont="1" applyFill="1" applyBorder="1" applyAlignment="1">
      <alignment vertical="top"/>
    </xf>
    <xf numFmtId="0" fontId="2" fillId="3" borderId="38" xfId="0" applyFont="1" applyFill="1" applyBorder="1" applyAlignment="1">
      <alignment vertical="top"/>
    </xf>
    <xf numFmtId="0" fontId="2" fillId="3" borderId="39" xfId="0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4" fontId="3" fillId="4" borderId="40" xfId="0" applyNumberFormat="1" applyFont="1" applyFill="1" applyBorder="1" applyAlignment="1">
      <alignment horizontal="right" wrapText="1"/>
    </xf>
    <xf numFmtId="164" fontId="3" fillId="4" borderId="9" xfId="0" applyNumberFormat="1" applyFont="1" applyFill="1" applyBorder="1" applyAlignment="1">
      <alignment horizontal="right"/>
    </xf>
    <xf numFmtId="0" fontId="1" fillId="3" borderId="33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7" fillId="4" borderId="32" xfId="0" applyFont="1" applyFill="1" applyBorder="1" applyAlignment="1">
      <alignment horizontal="left" vertical="top"/>
    </xf>
    <xf numFmtId="0" fontId="7" fillId="4" borderId="45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6" fillId="2" borderId="35" xfId="0" applyFont="1" applyFill="1" applyBorder="1" applyAlignment="1">
      <alignment horizontal="left" vertical="top"/>
    </xf>
    <xf numFmtId="0" fontId="6" fillId="2" borderId="4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/>
    </xf>
    <xf numFmtId="0" fontId="3" fillId="4" borderId="4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vertical="top"/>
    </xf>
    <xf numFmtId="165" fontId="0" fillId="0" borderId="4" xfId="0" applyNumberFormat="1" applyBorder="1" applyAlignment="1">
      <alignment vertical="top"/>
    </xf>
    <xf numFmtId="0" fontId="8" fillId="4" borderId="5" xfId="0" applyFont="1" applyFill="1" applyBorder="1" applyAlignment="1">
      <alignment vertical="top"/>
    </xf>
    <xf numFmtId="165" fontId="0" fillId="0" borderId="6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4" borderId="7" xfId="0" applyFill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165" fontId="0" fillId="0" borderId="9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EB"/>
      <color rgb="FFFFFF80"/>
      <color rgb="FFFF7246"/>
      <color rgb="FFE7A088"/>
      <color rgb="FFEDC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workbookViewId="0">
      <selection activeCell="C61" sqref="C61"/>
    </sheetView>
  </sheetViews>
  <sheetFormatPr defaultColWidth="9" defaultRowHeight="15" x14ac:dyDescent="0.25"/>
  <cols>
    <col min="1" max="1" width="32.85546875" style="1" customWidth="1"/>
    <col min="2" max="2" width="49.28515625" style="1" customWidth="1"/>
    <col min="3" max="3" width="16.85546875" style="1" customWidth="1"/>
    <col min="4" max="6" width="9" style="1"/>
    <col min="7" max="7" width="10.85546875" style="1" customWidth="1"/>
    <col min="8" max="9" width="9" style="1"/>
    <col min="10" max="10" width="14.7109375" style="1" customWidth="1"/>
    <col min="11" max="12" width="9" style="1"/>
    <col min="13" max="13" width="10.5703125" style="1" customWidth="1"/>
    <col min="14" max="16384" width="9" style="1"/>
  </cols>
  <sheetData>
    <row r="1" spans="1:18" ht="18" x14ac:dyDescent="0.25">
      <c r="A1" s="83" t="s">
        <v>50</v>
      </c>
      <c r="B1" s="83"/>
      <c r="C1" s="8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" x14ac:dyDescent="0.25">
      <c r="A2" s="83" t="s">
        <v>0</v>
      </c>
      <c r="B2" s="83"/>
      <c r="C2" s="83"/>
      <c r="D2" s="2"/>
      <c r="E2" s="2" t="s">
        <v>45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thickBot="1" x14ac:dyDescent="0.3">
      <c r="A4" s="18" t="s">
        <v>36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50"/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7.25" customHeight="1" thickBot="1" x14ac:dyDescent="0.3">
      <c r="A6" s="7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thickBot="1" x14ac:dyDescent="0.3">
      <c r="A7" s="18" t="s">
        <v>17</v>
      </c>
      <c r="B7" s="19"/>
      <c r="C7" s="20"/>
      <c r="D7" s="2"/>
      <c r="E7" s="2" t="s">
        <v>18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thickBot="1" x14ac:dyDescent="0.3">
      <c r="A8" s="23" t="s">
        <v>9</v>
      </c>
      <c r="B8" s="30" t="s">
        <v>26</v>
      </c>
      <c r="C8" s="31" t="s">
        <v>5</v>
      </c>
      <c r="D8" s="2"/>
      <c r="E8" s="35" t="s">
        <v>23</v>
      </c>
      <c r="F8" s="36"/>
      <c r="G8" s="37"/>
      <c r="H8" s="35" t="s">
        <v>24</v>
      </c>
      <c r="I8" s="36"/>
      <c r="J8" s="37"/>
      <c r="K8" s="35" t="s">
        <v>25</v>
      </c>
      <c r="L8" s="36"/>
      <c r="M8" s="37"/>
      <c r="N8" s="2"/>
      <c r="O8" s="2"/>
      <c r="P8" s="2"/>
      <c r="Q8" s="2"/>
      <c r="R8" s="2"/>
    </row>
    <row r="9" spans="1:18" x14ac:dyDescent="0.25">
      <c r="A9" s="24" t="s">
        <v>1</v>
      </c>
      <c r="B9" s="3"/>
      <c r="C9" s="47">
        <f>(B9*180)</f>
        <v>0</v>
      </c>
      <c r="D9" s="2"/>
      <c r="E9" s="38" t="s">
        <v>11</v>
      </c>
      <c r="F9" s="39"/>
      <c r="G9" s="40"/>
      <c r="H9" s="84" t="s">
        <v>19</v>
      </c>
      <c r="I9" s="85"/>
      <c r="J9" s="86"/>
      <c r="K9" s="38" t="s">
        <v>13</v>
      </c>
      <c r="L9" s="39"/>
      <c r="M9" s="40"/>
      <c r="N9" s="2"/>
      <c r="O9" s="2"/>
      <c r="P9" s="2"/>
      <c r="Q9" s="2"/>
      <c r="R9" s="2"/>
    </row>
    <row r="10" spans="1:18" x14ac:dyDescent="0.25">
      <c r="A10" s="24" t="s">
        <v>2</v>
      </c>
      <c r="B10" s="3"/>
      <c r="C10" s="47">
        <f>(B10*275)</f>
        <v>0</v>
      </c>
      <c r="D10" s="2"/>
      <c r="E10" s="5" t="s">
        <v>12</v>
      </c>
      <c r="F10" s="6"/>
      <c r="G10" s="7"/>
      <c r="H10" s="87"/>
      <c r="I10" s="88"/>
      <c r="J10" s="89"/>
      <c r="K10" s="5" t="s">
        <v>14</v>
      </c>
      <c r="L10" s="6"/>
      <c r="M10" s="7"/>
      <c r="N10" s="2"/>
      <c r="O10" s="2"/>
      <c r="P10" s="2"/>
      <c r="Q10" s="2"/>
      <c r="R10" s="2"/>
    </row>
    <row r="11" spans="1:18" ht="16.149999999999999" customHeight="1" x14ac:dyDescent="0.25">
      <c r="A11" s="24" t="s">
        <v>3</v>
      </c>
      <c r="B11" s="3"/>
      <c r="C11" s="47">
        <f>(B11*360)</f>
        <v>0</v>
      </c>
      <c r="D11" s="2"/>
      <c r="E11" s="5" t="s">
        <v>29</v>
      </c>
      <c r="F11" s="6"/>
      <c r="G11" s="7"/>
      <c r="H11" s="87"/>
      <c r="I11" s="88"/>
      <c r="J11" s="89"/>
      <c r="K11" s="5" t="s">
        <v>15</v>
      </c>
      <c r="L11" s="6"/>
      <c r="M11" s="7"/>
      <c r="N11" s="2"/>
      <c r="O11" s="2"/>
      <c r="P11" s="2"/>
      <c r="Q11" s="2"/>
      <c r="R11" s="2"/>
    </row>
    <row r="12" spans="1:18" ht="15.75" thickBot="1" x14ac:dyDescent="0.3">
      <c r="A12" s="25" t="s">
        <v>6</v>
      </c>
      <c r="B12" s="15"/>
      <c r="C12" s="44">
        <f>SUM(C9:C11)</f>
        <v>0</v>
      </c>
      <c r="D12" s="2"/>
      <c r="E12" s="8" t="s">
        <v>30</v>
      </c>
      <c r="F12" s="9"/>
      <c r="G12" s="10"/>
      <c r="H12" s="90"/>
      <c r="I12" s="91"/>
      <c r="J12" s="92"/>
      <c r="K12" s="8" t="s">
        <v>16</v>
      </c>
      <c r="L12" s="9"/>
      <c r="M12" s="10"/>
      <c r="N12" s="2"/>
      <c r="O12" s="2"/>
      <c r="P12" s="2"/>
      <c r="Q12" s="2"/>
      <c r="R12" s="2"/>
    </row>
    <row r="13" spans="1:18" ht="15.75" thickBot="1" x14ac:dyDescent="0.3">
      <c r="A13" s="18" t="s">
        <v>33</v>
      </c>
      <c r="B13" s="19"/>
      <c r="C13" s="20"/>
      <c r="D13" s="2"/>
      <c r="E13" s="6"/>
      <c r="F13" s="6"/>
      <c r="G13" s="6"/>
      <c r="H13" s="48"/>
      <c r="I13" s="48"/>
      <c r="J13" s="48"/>
      <c r="K13" s="6"/>
      <c r="L13" s="6"/>
      <c r="M13" s="6"/>
      <c r="N13" s="2"/>
      <c r="O13" s="2"/>
      <c r="P13" s="2"/>
      <c r="Q13" s="2"/>
      <c r="R13" s="2"/>
    </row>
    <row r="14" spans="1:18" x14ac:dyDescent="0.25">
      <c r="A14" s="62"/>
      <c r="B14" s="33" t="s">
        <v>46</v>
      </c>
      <c r="C14" s="63" t="s">
        <v>20</v>
      </c>
      <c r="D14" s="2"/>
      <c r="E14" s="6"/>
      <c r="F14" s="6"/>
      <c r="G14" s="6"/>
      <c r="H14" s="48"/>
      <c r="I14" s="48"/>
      <c r="J14" s="48"/>
      <c r="K14" s="6"/>
      <c r="L14" s="6"/>
      <c r="M14" s="6"/>
      <c r="N14" s="2"/>
      <c r="O14" s="2"/>
      <c r="P14" s="2"/>
      <c r="Q14" s="2"/>
      <c r="R14" s="2"/>
    </row>
    <row r="15" spans="1:18" x14ac:dyDescent="0.25">
      <c r="A15" s="62" t="s">
        <v>47</v>
      </c>
      <c r="B15" s="74"/>
      <c r="C15" s="63"/>
      <c r="D15" s="2"/>
      <c r="E15" s="6"/>
      <c r="F15" s="6"/>
      <c r="G15" s="6"/>
      <c r="H15" s="49"/>
      <c r="I15" s="49"/>
      <c r="J15" s="49"/>
      <c r="K15" s="6"/>
      <c r="L15" s="6"/>
      <c r="M15" s="6"/>
      <c r="N15" s="2"/>
      <c r="O15" s="2"/>
      <c r="P15" s="2"/>
      <c r="Q15" s="2"/>
      <c r="R15" s="2"/>
    </row>
    <row r="16" spans="1:18" x14ac:dyDescent="0.25">
      <c r="A16" s="24" t="s">
        <v>32</v>
      </c>
      <c r="B16" s="73"/>
      <c r="C16" s="61">
        <f>B15*140</f>
        <v>0</v>
      </c>
      <c r="D16" s="2"/>
      <c r="E16" s="6"/>
      <c r="F16" s="6"/>
      <c r="G16" s="6"/>
      <c r="H16" s="48"/>
      <c r="I16" s="48"/>
      <c r="J16" s="48"/>
      <c r="K16" s="6"/>
      <c r="L16" s="6"/>
      <c r="M16" s="6"/>
      <c r="N16" s="2"/>
      <c r="O16" s="2"/>
      <c r="P16" s="2"/>
      <c r="Q16" s="2"/>
      <c r="R16" s="2"/>
    </row>
    <row r="17" spans="1:18" ht="15.75" thickBot="1" x14ac:dyDescent="0.3">
      <c r="A17" s="25" t="s">
        <v>34</v>
      </c>
      <c r="B17" s="15"/>
      <c r="C17" s="44">
        <f>B15*150</f>
        <v>0</v>
      </c>
      <c r="D17" s="2"/>
      <c r="E17" s="6"/>
      <c r="F17" s="6"/>
      <c r="G17" s="6"/>
      <c r="H17" s="48"/>
      <c r="I17" s="48"/>
      <c r="J17" s="48"/>
      <c r="K17" s="6"/>
      <c r="L17" s="6"/>
      <c r="M17" s="6"/>
      <c r="N17" s="2"/>
      <c r="O17" s="2"/>
      <c r="P17" s="2"/>
      <c r="Q17" s="2"/>
      <c r="R17" s="2"/>
    </row>
    <row r="18" spans="1:18" x14ac:dyDescent="0.25">
      <c r="A18" s="51"/>
      <c r="B18" s="51"/>
      <c r="C18" s="53"/>
      <c r="D18" s="2"/>
      <c r="E18" s="6"/>
      <c r="F18" s="6"/>
      <c r="G18" s="6"/>
      <c r="H18" s="48"/>
      <c r="I18" s="48"/>
      <c r="J18" s="48"/>
      <c r="K18" s="6"/>
      <c r="L18" s="6"/>
      <c r="M18" s="6"/>
      <c r="N18" s="2"/>
      <c r="O18" s="2"/>
      <c r="P18" s="2"/>
      <c r="Q18" s="2"/>
      <c r="R18" s="2"/>
    </row>
    <row r="19" spans="1:18" ht="18.75" thickBot="1" x14ac:dyDescent="0.3">
      <c r="A19" s="72" t="s">
        <v>35</v>
      </c>
      <c r="B19" s="51"/>
      <c r="C19" s="53"/>
      <c r="D19" s="2"/>
      <c r="E19" s="6"/>
      <c r="F19" s="6"/>
      <c r="G19" s="6"/>
      <c r="H19" s="48"/>
      <c r="I19" s="48"/>
      <c r="J19" s="48"/>
      <c r="K19" s="6"/>
      <c r="L19" s="6"/>
      <c r="M19" s="6"/>
      <c r="N19" s="2"/>
      <c r="O19" s="2"/>
      <c r="P19" s="2"/>
      <c r="Q19" s="2"/>
      <c r="R19" s="2"/>
    </row>
    <row r="20" spans="1:18" ht="15.75" thickBot="1" x14ac:dyDescent="0.3">
      <c r="A20" s="52" t="s">
        <v>17</v>
      </c>
      <c r="B20" s="19"/>
      <c r="C20" s="20"/>
      <c r="D20" s="2"/>
      <c r="E20" s="2" t="s">
        <v>18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thickBot="1" x14ac:dyDescent="0.3">
      <c r="A21" s="23" t="s">
        <v>9</v>
      </c>
      <c r="B21" s="30" t="s">
        <v>26</v>
      </c>
      <c r="C21" s="31" t="s">
        <v>5</v>
      </c>
      <c r="D21" s="2"/>
      <c r="E21" s="35" t="s">
        <v>23</v>
      </c>
      <c r="F21" s="36"/>
      <c r="G21" s="37"/>
      <c r="H21" s="35" t="s">
        <v>24</v>
      </c>
      <c r="I21" s="36"/>
      <c r="J21" s="37"/>
      <c r="K21" s="35" t="s">
        <v>25</v>
      </c>
      <c r="L21" s="36"/>
      <c r="M21" s="37"/>
      <c r="N21" s="2"/>
      <c r="O21" s="2"/>
      <c r="P21" s="2"/>
      <c r="Q21" s="2"/>
      <c r="R21" s="2"/>
    </row>
    <row r="22" spans="1:18" ht="15" customHeight="1" x14ac:dyDescent="0.25">
      <c r="A22" s="24" t="s">
        <v>1</v>
      </c>
      <c r="B22" s="3"/>
      <c r="C22" s="47">
        <f>(B22*180)</f>
        <v>0</v>
      </c>
      <c r="D22" s="2"/>
      <c r="E22" s="38" t="s">
        <v>11</v>
      </c>
      <c r="F22" s="39"/>
      <c r="G22" s="40"/>
      <c r="H22" s="84" t="s">
        <v>19</v>
      </c>
      <c r="I22" s="85"/>
      <c r="J22" s="86"/>
      <c r="K22" s="38" t="s">
        <v>13</v>
      </c>
      <c r="L22" s="39"/>
      <c r="M22" s="40"/>
      <c r="N22" s="2"/>
      <c r="O22" s="2"/>
      <c r="P22" s="2"/>
      <c r="Q22" s="2"/>
      <c r="R22" s="2"/>
    </row>
    <row r="23" spans="1:18" x14ac:dyDescent="0.25">
      <c r="A23" s="24" t="s">
        <v>2</v>
      </c>
      <c r="B23" s="3"/>
      <c r="C23" s="47">
        <f>(B23*275)</f>
        <v>0</v>
      </c>
      <c r="D23" s="2"/>
      <c r="E23" s="5" t="s">
        <v>12</v>
      </c>
      <c r="F23" s="6"/>
      <c r="G23" s="7"/>
      <c r="H23" s="87"/>
      <c r="I23" s="88"/>
      <c r="J23" s="89"/>
      <c r="K23" s="5" t="s">
        <v>14</v>
      </c>
      <c r="L23" s="6"/>
      <c r="M23" s="7"/>
      <c r="N23" s="2"/>
      <c r="O23" s="2"/>
      <c r="P23" s="2"/>
      <c r="Q23" s="2"/>
      <c r="R23" s="2"/>
    </row>
    <row r="24" spans="1:18" x14ac:dyDescent="0.25">
      <c r="A24" s="24" t="s">
        <v>3</v>
      </c>
      <c r="B24" s="3"/>
      <c r="C24" s="47">
        <f>(B24*360)</f>
        <v>0</v>
      </c>
      <c r="D24" s="2"/>
      <c r="E24" s="5" t="s">
        <v>29</v>
      </c>
      <c r="F24" s="6"/>
      <c r="G24" s="7"/>
      <c r="H24" s="87"/>
      <c r="I24" s="88"/>
      <c r="J24" s="89"/>
      <c r="K24" s="5" t="s">
        <v>15</v>
      </c>
      <c r="L24" s="6"/>
      <c r="M24" s="7"/>
      <c r="N24" s="2"/>
      <c r="O24" s="2"/>
      <c r="P24" s="2"/>
      <c r="Q24" s="2"/>
      <c r="R24" s="2"/>
    </row>
    <row r="25" spans="1:18" ht="15.75" thickBot="1" x14ac:dyDescent="0.3">
      <c r="A25" s="25" t="s">
        <v>6</v>
      </c>
      <c r="B25" s="15"/>
      <c r="C25" s="44">
        <f>SUM(C22:C24)</f>
        <v>0</v>
      </c>
      <c r="D25" s="2"/>
      <c r="E25" s="8" t="s">
        <v>30</v>
      </c>
      <c r="F25" s="9"/>
      <c r="G25" s="10"/>
      <c r="H25" s="90"/>
      <c r="I25" s="91"/>
      <c r="J25" s="92"/>
      <c r="K25" s="8" t="s">
        <v>16</v>
      </c>
      <c r="L25" s="9"/>
      <c r="M25" s="10"/>
      <c r="N25" s="2"/>
      <c r="O25" s="2"/>
      <c r="P25" s="2"/>
      <c r="Q25" s="2"/>
      <c r="R25" s="2"/>
    </row>
    <row r="26" spans="1:18" ht="15.75" thickBot="1" x14ac:dyDescent="0.3">
      <c r="A26" s="18" t="s">
        <v>37</v>
      </c>
      <c r="B26" s="19"/>
      <c r="C26" s="2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64" t="s">
        <v>38</v>
      </c>
      <c r="B27" s="65"/>
      <c r="C27" s="6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32" t="s">
        <v>9</v>
      </c>
      <c r="B28" s="33" t="s">
        <v>4</v>
      </c>
      <c r="C28" s="34" t="s">
        <v>20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30.4" customHeight="1" x14ac:dyDescent="0.2">
      <c r="A29" s="26" t="s">
        <v>42</v>
      </c>
      <c r="B29" s="11"/>
      <c r="C29" s="1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8.5" x14ac:dyDescent="0.2">
      <c r="A30" s="27" t="s">
        <v>39</v>
      </c>
      <c r="B30" s="12"/>
      <c r="C30" s="17"/>
      <c r="D30" s="2"/>
      <c r="E30" s="54" t="s">
        <v>40</v>
      </c>
      <c r="F30" s="13"/>
      <c r="G30" s="13"/>
      <c r="H30" s="13"/>
      <c r="I30" s="13"/>
      <c r="J30" s="13"/>
      <c r="K30" s="13"/>
      <c r="L30" s="13"/>
      <c r="M30" s="13"/>
      <c r="N30" s="2"/>
      <c r="O30" s="2"/>
      <c r="P30" s="2"/>
      <c r="Q30" s="2"/>
      <c r="R30" s="2"/>
    </row>
    <row r="31" spans="1:18" ht="30" thickBot="1" x14ac:dyDescent="0.25">
      <c r="A31" s="28" t="s">
        <v>22</v>
      </c>
      <c r="B31" s="12"/>
      <c r="C31" s="17"/>
      <c r="D31" s="2"/>
      <c r="E31" s="2" t="s">
        <v>21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43.5" thickBot="1" x14ac:dyDescent="0.3">
      <c r="A32" s="29" t="s">
        <v>7</v>
      </c>
      <c r="B32" s="45" t="s">
        <v>41</v>
      </c>
      <c r="C32" s="46">
        <f>((B31*B29)*150)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57" x14ac:dyDescent="0.25">
      <c r="A33" s="55" t="s">
        <v>27</v>
      </c>
      <c r="B33" s="56" t="s">
        <v>8</v>
      </c>
      <c r="C33" s="57">
        <f>((B30*20)*B29)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59" t="s">
        <v>43</v>
      </c>
      <c r="B34" s="58"/>
      <c r="C34" s="6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2" t="s">
        <v>9</v>
      </c>
      <c r="B35" s="33" t="s">
        <v>4</v>
      </c>
      <c r="C35" s="34" t="s">
        <v>20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" customHeight="1" x14ac:dyDescent="0.2">
      <c r="A36" s="26" t="s">
        <v>42</v>
      </c>
      <c r="B36" s="11"/>
      <c r="C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8.5" x14ac:dyDescent="0.2">
      <c r="A37" s="27" t="s">
        <v>39</v>
      </c>
      <c r="B37" s="12"/>
      <c r="C37" s="17"/>
      <c r="D37" s="2"/>
      <c r="E37" s="2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30" thickBot="1" x14ac:dyDescent="0.25">
      <c r="A38" s="28" t="s">
        <v>22</v>
      </c>
      <c r="B38" s="12"/>
      <c r="C38" s="17"/>
      <c r="D38" s="2"/>
      <c r="E38" s="2" t="s">
        <v>21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43.5" thickBot="1" x14ac:dyDescent="0.3">
      <c r="A39" s="29" t="s">
        <v>7</v>
      </c>
      <c r="B39" s="45" t="s">
        <v>41</v>
      </c>
      <c r="C39" s="46">
        <f>((B38*B36)*150)</f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57" x14ac:dyDescent="0.25">
      <c r="A40" s="55" t="s">
        <v>27</v>
      </c>
      <c r="B40" s="56" t="s">
        <v>8</v>
      </c>
      <c r="C40" s="57">
        <f>((B37*20)*B36)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59" t="s">
        <v>44</v>
      </c>
      <c r="B41" s="58"/>
      <c r="C41" s="6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32" t="s">
        <v>9</v>
      </c>
      <c r="B42" s="33" t="s">
        <v>4</v>
      </c>
      <c r="C42" s="34" t="s">
        <v>20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6" t="s">
        <v>42</v>
      </c>
      <c r="B43" s="11"/>
      <c r="C43" s="1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8.5" x14ac:dyDescent="0.2">
      <c r="A44" s="27" t="s">
        <v>39</v>
      </c>
      <c r="B44" s="12"/>
      <c r="C44" s="17"/>
      <c r="D44" s="2"/>
      <c r="E44" s="2" t="s">
        <v>40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30" thickBot="1" x14ac:dyDescent="0.25">
      <c r="A45" s="28" t="s">
        <v>22</v>
      </c>
      <c r="B45" s="12"/>
      <c r="C45" s="17"/>
      <c r="D45" s="2"/>
      <c r="E45" s="2" t="s">
        <v>21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43.5" thickBot="1" x14ac:dyDescent="0.3">
      <c r="A46" s="29" t="s">
        <v>7</v>
      </c>
      <c r="B46" s="45" t="s">
        <v>41</v>
      </c>
      <c r="C46" s="70">
        <f>((B45*B43)*150)</f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57.75" thickBot="1" x14ac:dyDescent="0.3">
      <c r="A47" s="29" t="s">
        <v>27</v>
      </c>
      <c r="B47" s="45" t="s">
        <v>8</v>
      </c>
      <c r="C47" s="71">
        <f>((B44*20)*B43)</f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thickBot="1" x14ac:dyDescent="0.3">
      <c r="A48" s="68"/>
      <c r="B48" s="69"/>
      <c r="C48" s="67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thickBot="1" x14ac:dyDescent="0.3">
      <c r="A49" s="18" t="s">
        <v>49</v>
      </c>
      <c r="B49" s="19"/>
      <c r="C49" s="20"/>
      <c r="D49" s="2"/>
      <c r="E49" s="2"/>
      <c r="F49" s="2"/>
      <c r="G49" s="2"/>
      <c r="H49" s="2"/>
      <c r="I49" s="2"/>
      <c r="J49" s="2"/>
      <c r="K49" s="2"/>
      <c r="L49" s="2"/>
      <c r="M49" s="2"/>
      <c r="N49" s="13"/>
      <c r="O49" s="13"/>
      <c r="P49" s="13"/>
      <c r="Q49" s="13"/>
      <c r="R49" s="2"/>
    </row>
    <row r="50" spans="1:18" ht="16.899999999999999" customHeight="1" thickBot="1" x14ac:dyDescent="0.3">
      <c r="A50" s="93" t="s">
        <v>48</v>
      </c>
      <c r="B50" s="94"/>
      <c r="C50" s="42" t="s">
        <v>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33.75" customHeight="1" x14ac:dyDescent="0.25">
      <c r="A51" s="77"/>
      <c r="B51" s="78"/>
      <c r="C51" s="4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33" customHeight="1" x14ac:dyDescent="0.25">
      <c r="A52" s="79"/>
      <c r="B52" s="80"/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32.25" customHeight="1" x14ac:dyDescent="0.25">
      <c r="A53" s="79"/>
      <c r="B53" s="80"/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9.25" customHeight="1" x14ac:dyDescent="0.25">
      <c r="A54" s="81"/>
      <c r="B54" s="82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9.25" customHeight="1" x14ac:dyDescent="0.25">
      <c r="A55" s="81"/>
      <c r="B55" s="82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thickBot="1" x14ac:dyDescent="0.3">
      <c r="A56" s="75" t="s">
        <v>28</v>
      </c>
      <c r="B56" s="76"/>
      <c r="C56" s="44">
        <f>SUM(C51:C55)</f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thickBo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thickBot="1" x14ac:dyDescent="0.3">
      <c r="A58" s="18" t="s">
        <v>10</v>
      </c>
      <c r="B58" s="21"/>
      <c r="C58" s="22">
        <f>SUM(C12,C16,C17,C25,C32,C33,C39,C40,C46,C47,C56)</f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8.75" thickBot="1" x14ac:dyDescent="0.3">
      <c r="A60" s="72" t="s">
        <v>51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95" t="s">
        <v>54</v>
      </c>
      <c r="B61" s="101" t="s">
        <v>57</v>
      </c>
      <c r="C61" s="96"/>
    </row>
    <row r="62" spans="1:18" x14ac:dyDescent="0.25">
      <c r="A62" s="97" t="s">
        <v>52</v>
      </c>
      <c r="B62" s="102" t="s">
        <v>57</v>
      </c>
      <c r="C62" s="98"/>
    </row>
    <row r="63" spans="1:18" x14ac:dyDescent="0.25">
      <c r="A63" s="97" t="s">
        <v>53</v>
      </c>
      <c r="B63" s="102" t="s">
        <v>57</v>
      </c>
      <c r="C63" s="98"/>
    </row>
    <row r="64" spans="1:18" x14ac:dyDescent="0.25">
      <c r="A64" s="97" t="s">
        <v>55</v>
      </c>
      <c r="B64" s="102" t="s">
        <v>57</v>
      </c>
      <c r="C64" s="98"/>
    </row>
    <row r="65" spans="1:3" ht="15.75" thickBot="1" x14ac:dyDescent="0.3">
      <c r="A65" s="100" t="s">
        <v>56</v>
      </c>
      <c r="B65" s="103" t="s">
        <v>57</v>
      </c>
      <c r="C65" s="104"/>
    </row>
    <row r="66" spans="1:3" x14ac:dyDescent="0.25">
      <c r="A66" s="99"/>
      <c r="B66" s="99"/>
    </row>
    <row r="67" spans="1:3" x14ac:dyDescent="0.25">
      <c r="A67" s="99"/>
      <c r="B67" s="99"/>
    </row>
  </sheetData>
  <mergeCells count="11">
    <mergeCell ref="A1:C1"/>
    <mergeCell ref="A2:C2"/>
    <mergeCell ref="H9:J12"/>
    <mergeCell ref="H22:J25"/>
    <mergeCell ref="A50:B50"/>
    <mergeCell ref="A56:B56"/>
    <mergeCell ref="A51:B51"/>
    <mergeCell ref="A52:B52"/>
    <mergeCell ref="A53:B53"/>
    <mergeCell ref="A54:B54"/>
    <mergeCell ref="A55:B55"/>
  </mergeCells>
  <phoneticPr fontId="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min. 0 max. 15" xr:uid="{00000000-0002-0000-0000-000000000000}">
          <x14:formula1>
            <xm:f>Tabelle1!$A$1:$A$16</xm:f>
          </x14:formula1>
          <xm:sqref>B9:B11 B22:B24</xm:sqref>
        </x14:dataValidation>
        <x14:dataValidation type="list" allowBlank="1" showInputMessage="1" showErrorMessage="1" xr:uid="{00000000-0002-0000-0000-000001000000}">
          <x14:formula1>
            <xm:f>Tabelle1!$A$1:$A$31</xm:f>
          </x14:formula1>
          <xm:sqref>B29:B31 B36:B38 B43:B45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F30" sqref="F30"/>
    </sheetView>
  </sheetViews>
  <sheetFormatPr defaultColWidth="11.42578125"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E8DAA2629334FBEFAC1FFAAF8E22B" ma:contentTypeVersion="12" ma:contentTypeDescription="Een nieuw document maken." ma:contentTypeScope="" ma:versionID="0b8f52f7a47ce1b680dc1d68d6e9c177">
  <xsd:schema xmlns:xsd="http://www.w3.org/2001/XMLSchema" xmlns:xs="http://www.w3.org/2001/XMLSchema" xmlns:p="http://schemas.microsoft.com/office/2006/metadata/properties" xmlns:ns2="e4a6a635-6c44-48ed-bf10-d3856b5d0ee0" xmlns:ns3="3b72a3f9-3b77-4dda-a3d8-83545ed4d993" targetNamespace="http://schemas.microsoft.com/office/2006/metadata/properties" ma:root="true" ma:fieldsID="321e6bb65f897accfe99b8de1d093917" ns2:_="" ns3:_="">
    <xsd:import namespace="e4a6a635-6c44-48ed-bf10-d3856b5d0ee0"/>
    <xsd:import namespace="3b72a3f9-3b77-4dda-a3d8-83545ed4d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6a635-6c44-48ed-bf10-d3856b5d0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2a3f9-3b77-4dda-a3d8-83545ed4d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5AAC0-9949-4F43-A927-7506D8378295}">
  <ds:schemaRefs>
    <ds:schemaRef ds:uri="http://schemas.microsoft.com/office/2006/metadata/properties"/>
    <ds:schemaRef ds:uri="3b72a3f9-3b77-4dda-a3d8-83545ed4d99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4a6a635-6c44-48ed-bf10-d3856b5d0ee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3A8217-AC06-42D5-9485-4DD1048EF6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0001D-FE36-4BB5-B966-835CE5D53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6a635-6c44-48ed-bf10-d3856b5d0ee0"/>
    <ds:schemaRef ds:uri="3b72a3f9-3b77-4dda-a3d8-83545ed4d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plan w lump sums</vt:lpstr>
      <vt:lpstr>Tabelle1</vt:lpstr>
    </vt:vector>
  </TitlesOfParts>
  <Company>ECOLE HOTELIERE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Hans-Martin Meis</dc:creator>
  <cp:lastModifiedBy>Melissa Claessens 2</cp:lastModifiedBy>
  <dcterms:created xsi:type="dcterms:W3CDTF">2020-06-15T09:33:11Z</dcterms:created>
  <dcterms:modified xsi:type="dcterms:W3CDTF">2022-04-22T13:33:06Z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0x010100094E8DAA2629334FBEFAC1FFAAF8E22B</vt:lpwstr>
  </property>
</Properties>
</file>